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45" windowHeight="5895" activeTab="0"/>
  </bookViews>
  <sheets>
    <sheet name="33" sheetId="1" r:id="rId1"/>
    <sheet name="38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<sst xmlns="http://schemas.openxmlformats.org/spreadsheetml/2006/main" count="65" uniqueCount="45">
  <si>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ANNEXURE-IX</t>
  </si>
  <si>
    <t xml:space="preserve">Actuals            </t>
  </si>
  <si>
    <t xml:space="preserve">Budget </t>
  </si>
  <si>
    <t xml:space="preserve">Revised </t>
  </si>
  <si>
    <t>Estimate</t>
  </si>
  <si>
    <t>Total of District Council</t>
  </si>
  <si>
    <t xml:space="preserve">STATEMENT OF NON-LAPSABLE CENTRAL POOL OF RESOURCES  </t>
  </si>
  <si>
    <t>5054-C.O. on Roads &amp; Bridges</t>
  </si>
  <si>
    <t>REVENUE SECTION</t>
  </si>
  <si>
    <t>CAPITAL SECTION</t>
  </si>
  <si>
    <t>TOTAL OF REVENUE SECTION</t>
  </si>
  <si>
    <t>TOTAL OF CAPITAL SECTION</t>
  </si>
  <si>
    <t>2225 - Welfare of SC/ST &amp; OBC</t>
  </si>
  <si>
    <t>4202-C.O. on Education, Sports, Arts &amp; Culture</t>
  </si>
  <si>
    <t>4215- C.O. on Water Supply &amp; Sanitation</t>
  </si>
  <si>
    <t>4801-C.O. on Power Project</t>
  </si>
  <si>
    <t>5053-Capital Outlay on Civil Aviation</t>
  </si>
  <si>
    <t xml:space="preserve">1.  Printing and Stationery </t>
  </si>
  <si>
    <t>2058-Stationery and Printing</t>
  </si>
  <si>
    <t>2.  District Council</t>
  </si>
  <si>
    <t>2011-2012</t>
  </si>
  <si>
    <t>2012-2013</t>
  </si>
  <si>
    <r>
      <t>(</t>
    </r>
    <r>
      <rPr>
        <i/>
        <sz val="10"/>
        <rFont val="Rupee Foradian"/>
        <family val="2"/>
      </rPr>
      <t xml:space="preserve">` </t>
    </r>
    <r>
      <rPr>
        <i/>
        <sz val="10"/>
        <rFont val="Times New Roman"/>
        <family val="1"/>
      </rPr>
      <t>in lakh)</t>
    </r>
  </si>
  <si>
    <t>4235-Capital Outlay on Social Security &amp; Welfare</t>
  </si>
  <si>
    <t>(a) Lai (LADC)</t>
  </si>
  <si>
    <t>(b) Mara (MADC)</t>
  </si>
  <si>
    <t>(c) Chakma (CADC)</t>
  </si>
  <si>
    <t>4059-C.O on Public Works</t>
  </si>
  <si>
    <t>Total of Public Works Department</t>
  </si>
  <si>
    <t>(a) University and Higher Education</t>
  </si>
  <si>
    <t>(b) Sports and Youth Services</t>
  </si>
  <si>
    <t>4. Water Supply &amp; Sanitation</t>
  </si>
  <si>
    <t>TOTAL OF REVENUE  AND CAPITAL SECTION</t>
  </si>
  <si>
    <t>Name of Departments with Heads of Account</t>
  </si>
  <si>
    <t>2013-2014</t>
  </si>
  <si>
    <t>1.Printing &amp; Stationery Department</t>
  </si>
  <si>
    <t>4058-C.O on Stationery &amp; Printing</t>
  </si>
  <si>
    <t>2.Public Works Department</t>
  </si>
  <si>
    <t>3. Higher &amp; Technical Education</t>
  </si>
  <si>
    <t>4216-Capital Outlay on Housing</t>
  </si>
  <si>
    <t>5. Public Works Department</t>
  </si>
  <si>
    <t>6. Home Department</t>
  </si>
  <si>
    <t>8. Power and Electricity</t>
  </si>
  <si>
    <t>9. General Adminitration Department</t>
  </si>
  <si>
    <t>FOR REVISED ESTIMATES 2012-2013 AND BUDGET ESTIMATES 2013-2014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</si>
</sst>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_);\(0.00\)"/>
  </numFmts>
  <fonts count="46">
    <font>
      <sz val="12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Rupee Foradian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2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74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174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showZeros="0" tabSelected="1" zoomScalePageLayoutView="0" workbookViewId="0" topLeftCell="A1">
      <selection activeCell="D15" sqref="D15"/>
    </sheetView>
  </sheetViews>
  <sheetFormatPr defaultColWidth="9.00390625" defaultRowHeight="15.75"/>
  <cols>
    <col min="1" max="3" width="9.625" style="19" customWidth="1"/>
    <col min="4" max="4" width="43.50390625" style="19" customWidth="1"/>
    <col min="5" max="5" width="9.625" style="19" customWidth="1"/>
    <col min="6" max="6" width="8.625" style="18" customWidth="1"/>
    <col min="7" max="16384" width="9.00390625" style="18" customWidth="1"/>
  </cols>
  <sheetData>
    <row r="2" spans="1:6" s="1" customFormat="1" ht="15.75" customHeight="1">
      <c r="A2" s="50" t="s">
        <v>0</v>
      </c>
      <c r="B2" s="50"/>
      <c r="C2" s="50"/>
      <c r="D2" s="50"/>
      <c r="E2" s="50"/>
      <c r="F2" s="9"/>
    </row>
    <row r="3" spans="1:6" s="1" customFormat="1" ht="15.75" customHeight="1">
      <c r="A3" s="16"/>
      <c r="B3" s="16"/>
      <c r="C3" s="16"/>
      <c r="D3" s="16"/>
      <c r="E3" s="16"/>
      <c r="F3" s="9"/>
    </row>
    <row r="4" spans="1:6" s="1" customFormat="1" ht="14.25">
      <c r="A4" s="50" t="s">
        <v>6</v>
      </c>
      <c r="B4" s="50"/>
      <c r="C4" s="50"/>
      <c r="D4" s="50"/>
      <c r="E4" s="50"/>
      <c r="F4" s="10"/>
    </row>
    <row r="5" spans="1:6" s="1" customFormat="1" ht="14.25">
      <c r="A5" s="50" t="s">
        <v>44</v>
      </c>
      <c r="B5" s="50"/>
      <c r="C5" s="50"/>
      <c r="D5" s="50"/>
      <c r="E5" s="50"/>
      <c r="F5" s="10"/>
    </row>
    <row r="6" spans="1:6" s="1" customFormat="1" ht="14.25">
      <c r="A6" s="16"/>
      <c r="B6" s="16"/>
      <c r="C6" s="16"/>
      <c r="D6" s="16"/>
      <c r="E6" s="16"/>
      <c r="F6" s="10"/>
    </row>
    <row r="7" spans="1:6" s="1" customFormat="1" ht="14.25">
      <c r="A7" s="16"/>
      <c r="B7" s="16"/>
      <c r="C7" s="16"/>
      <c r="D7" s="16"/>
      <c r="E7" s="16"/>
      <c r="F7" s="10"/>
    </row>
    <row r="8" spans="1:5" s="1" customFormat="1" ht="12.75">
      <c r="A8" s="3"/>
      <c r="B8" s="2"/>
      <c r="C8" s="3"/>
      <c r="D8" s="3"/>
      <c r="E8" s="2" t="s">
        <v>22</v>
      </c>
    </row>
    <row r="9" spans="1:5" s="1" customFormat="1" ht="15" customHeight="1">
      <c r="A9" s="47" t="s">
        <v>1</v>
      </c>
      <c r="B9" s="44" t="s">
        <v>2</v>
      </c>
      <c r="C9" s="44" t="s">
        <v>3</v>
      </c>
      <c r="D9" s="49" t="s">
        <v>33</v>
      </c>
      <c r="E9" s="44" t="s">
        <v>2</v>
      </c>
    </row>
    <row r="10" spans="1:5" s="1" customFormat="1" ht="14.25">
      <c r="A10" s="48"/>
      <c r="B10" s="45" t="s">
        <v>4</v>
      </c>
      <c r="C10" s="45" t="s">
        <v>4</v>
      </c>
      <c r="D10" s="49"/>
      <c r="E10" s="45" t="s">
        <v>4</v>
      </c>
    </row>
    <row r="11" spans="1:5" s="1" customFormat="1" ht="15.75" customHeight="1">
      <c r="A11" s="46" t="s">
        <v>20</v>
      </c>
      <c r="B11" s="46" t="s">
        <v>21</v>
      </c>
      <c r="C11" s="46" t="s">
        <v>21</v>
      </c>
      <c r="D11" s="49"/>
      <c r="E11" s="46" t="s">
        <v>34</v>
      </c>
    </row>
    <row r="12" spans="1:5" s="1" customFormat="1" ht="14.25">
      <c r="A12" s="53">
        <v>1</v>
      </c>
      <c r="B12" s="53">
        <v>2</v>
      </c>
      <c r="C12" s="53">
        <v>3</v>
      </c>
      <c r="D12" s="53">
        <v>4</v>
      </c>
      <c r="E12" s="53">
        <v>5</v>
      </c>
    </row>
    <row r="13" spans="1:5" ht="15">
      <c r="A13" s="25"/>
      <c r="B13" s="25"/>
      <c r="C13" s="25"/>
      <c r="D13" s="17" t="s">
        <v>8</v>
      </c>
      <c r="E13" s="15"/>
    </row>
    <row r="14" spans="1:5" ht="15">
      <c r="A14" s="4"/>
      <c r="B14" s="4"/>
      <c r="C14" s="4"/>
      <c r="D14" s="38" t="s">
        <v>17</v>
      </c>
      <c r="E14" s="6"/>
    </row>
    <row r="15" spans="1:5" ht="15">
      <c r="A15" s="4">
        <v>330.25</v>
      </c>
      <c r="B15" s="4"/>
      <c r="C15" s="4"/>
      <c r="D15" s="8" t="s">
        <v>18</v>
      </c>
      <c r="E15" s="6"/>
    </row>
    <row r="16" spans="1:5" ht="15">
      <c r="A16" s="26"/>
      <c r="B16" s="26"/>
      <c r="C16" s="26"/>
      <c r="D16" s="31"/>
      <c r="E16" s="7"/>
    </row>
    <row r="17" spans="1:5" ht="15">
      <c r="A17" s="13"/>
      <c r="B17" s="13"/>
      <c r="C17" s="13"/>
      <c r="D17" s="39" t="s">
        <v>19</v>
      </c>
      <c r="E17" s="11"/>
    </row>
    <row r="18" spans="1:5" ht="15">
      <c r="A18" s="13"/>
      <c r="B18" s="13"/>
      <c r="C18" s="13"/>
      <c r="D18" s="14" t="s">
        <v>12</v>
      </c>
      <c r="E18" s="11"/>
    </row>
    <row r="19" spans="1:5" ht="15">
      <c r="A19" s="4">
        <v>463.43</v>
      </c>
      <c r="B19" s="4"/>
      <c r="C19" s="4">
        <v>702.12</v>
      </c>
      <c r="D19" s="5" t="s">
        <v>24</v>
      </c>
      <c r="E19" s="4"/>
    </row>
    <row r="20" spans="1:5" ht="15">
      <c r="A20" s="4">
        <v>178.17</v>
      </c>
      <c r="B20" s="4"/>
      <c r="C20" s="4"/>
      <c r="D20" s="5" t="s">
        <v>25</v>
      </c>
      <c r="E20" s="4"/>
    </row>
    <row r="21" spans="1:5" ht="15">
      <c r="A21" s="4">
        <v>745.53</v>
      </c>
      <c r="B21" s="4"/>
      <c r="C21" s="4">
        <v>1249.01</v>
      </c>
      <c r="D21" s="5" t="s">
        <v>26</v>
      </c>
      <c r="E21" s="4"/>
    </row>
    <row r="22" spans="1:5" ht="15">
      <c r="A22" s="6">
        <f>A21+A20+A19</f>
        <v>1387.1299999999999</v>
      </c>
      <c r="B22" s="6">
        <f>B21+B20+B19</f>
        <v>0</v>
      </c>
      <c r="C22" s="6">
        <f>C21+C20+C19</f>
        <v>1951.13</v>
      </c>
      <c r="D22" s="8" t="s">
        <v>5</v>
      </c>
      <c r="E22" s="6">
        <f>E21+E20+E19</f>
        <v>0</v>
      </c>
    </row>
    <row r="23" spans="1:5" ht="15">
      <c r="A23" s="6"/>
      <c r="B23" s="6"/>
      <c r="C23" s="6"/>
      <c r="D23" s="8"/>
      <c r="E23" s="6"/>
    </row>
    <row r="24" spans="1:5" ht="15">
      <c r="A24" s="6">
        <f>A22+A15</f>
        <v>1717.3799999999999</v>
      </c>
      <c r="B24" s="6">
        <f>B22+B15</f>
        <v>0</v>
      </c>
      <c r="C24" s="6">
        <f>C22+C15</f>
        <v>1951.13</v>
      </c>
      <c r="D24" s="8" t="s">
        <v>10</v>
      </c>
      <c r="E24" s="6">
        <f>E22+E15</f>
        <v>0</v>
      </c>
    </row>
    <row r="25" spans="1:5" ht="15">
      <c r="A25" s="7"/>
      <c r="B25" s="7"/>
      <c r="C25" s="7"/>
      <c r="D25" s="30"/>
      <c r="E25" s="7"/>
    </row>
    <row r="26" spans="1:5" ht="15">
      <c r="A26" s="7"/>
      <c r="B26" s="7"/>
      <c r="C26" s="7"/>
      <c r="D26" s="31" t="s">
        <v>9</v>
      </c>
      <c r="E26" s="7"/>
    </row>
    <row r="27" spans="1:5" ht="15">
      <c r="A27" s="7"/>
      <c r="B27" s="7"/>
      <c r="C27" s="7"/>
      <c r="D27" s="31" t="s">
        <v>35</v>
      </c>
      <c r="E27" s="7"/>
    </row>
    <row r="28" spans="1:5" ht="15">
      <c r="A28" s="7"/>
      <c r="B28" s="7"/>
      <c r="C28" s="22">
        <v>330.38</v>
      </c>
      <c r="D28" s="21" t="s">
        <v>36</v>
      </c>
      <c r="E28" s="7"/>
    </row>
    <row r="29" spans="1:5" ht="15">
      <c r="A29" s="7"/>
      <c r="B29" s="7"/>
      <c r="C29" s="7"/>
      <c r="D29" s="21"/>
      <c r="E29" s="7"/>
    </row>
    <row r="30" spans="1:5" ht="15">
      <c r="A30" s="7"/>
      <c r="B30" s="7"/>
      <c r="C30" s="7"/>
      <c r="D30" s="31" t="s">
        <v>37</v>
      </c>
      <c r="E30" s="7"/>
    </row>
    <row r="31" spans="1:5" ht="15">
      <c r="A31" s="32">
        <v>185.29</v>
      </c>
      <c r="B31" s="32"/>
      <c r="C31" s="35">
        <v>82.6</v>
      </c>
      <c r="D31" s="21" t="s">
        <v>27</v>
      </c>
      <c r="E31" s="7"/>
    </row>
    <row r="32" spans="1:5" s="1" customFormat="1" ht="15">
      <c r="A32" s="33">
        <v>954.18</v>
      </c>
      <c r="B32" s="33">
        <v>84.78</v>
      </c>
      <c r="C32" s="36">
        <v>483.24</v>
      </c>
      <c r="D32" s="8" t="s">
        <v>7</v>
      </c>
      <c r="E32" s="4"/>
    </row>
    <row r="33" spans="1:5" ht="15">
      <c r="A33" s="34">
        <f>A32+A31</f>
        <v>1139.47</v>
      </c>
      <c r="B33" s="34">
        <f>B32+B31</f>
        <v>84.78</v>
      </c>
      <c r="C33" s="34">
        <f>C32+C31</f>
        <v>565.84</v>
      </c>
      <c r="D33" s="21" t="s">
        <v>28</v>
      </c>
      <c r="E33" s="34">
        <f>E32+E31</f>
        <v>0</v>
      </c>
    </row>
    <row r="34" spans="1:5" ht="15">
      <c r="A34" s="26"/>
      <c r="B34" s="26"/>
      <c r="C34" s="26"/>
      <c r="D34" s="31"/>
      <c r="E34" s="26"/>
    </row>
    <row r="35" spans="1:5" ht="15">
      <c r="A35" s="23"/>
      <c r="B35" s="23"/>
      <c r="C35" s="23"/>
      <c r="D35" s="40" t="s">
        <v>38</v>
      </c>
      <c r="E35" s="23"/>
    </row>
    <row r="36" spans="1:5" ht="15">
      <c r="A36" s="23"/>
      <c r="B36" s="23"/>
      <c r="C36" s="23"/>
      <c r="D36" s="24" t="s">
        <v>13</v>
      </c>
      <c r="E36" s="23"/>
    </row>
    <row r="37" spans="1:5" ht="15">
      <c r="A37" s="23"/>
      <c r="B37" s="23"/>
      <c r="C37" s="42">
        <v>315.1</v>
      </c>
      <c r="D37" s="24" t="s">
        <v>29</v>
      </c>
      <c r="E37" s="23"/>
    </row>
    <row r="38" spans="1:5" ht="15">
      <c r="A38" s="23">
        <v>582.73</v>
      </c>
      <c r="B38" s="23"/>
      <c r="C38" s="23">
        <v>730.33</v>
      </c>
      <c r="D38" s="24" t="s">
        <v>30</v>
      </c>
      <c r="E38" s="23"/>
    </row>
    <row r="39" spans="1:5" ht="15">
      <c r="A39" s="23"/>
      <c r="B39" s="23"/>
      <c r="C39" s="23"/>
      <c r="D39" s="24"/>
      <c r="E39" s="23"/>
    </row>
    <row r="40" spans="1:5" s="1" customFormat="1" ht="15">
      <c r="A40" s="4"/>
      <c r="B40" s="4"/>
      <c r="C40" s="4"/>
      <c r="D40" s="38" t="s">
        <v>31</v>
      </c>
      <c r="E40" s="4"/>
    </row>
    <row r="41" spans="1:5" s="1" customFormat="1" ht="15">
      <c r="A41" s="13"/>
      <c r="B41" s="13"/>
      <c r="C41" s="13">
        <v>3201.31</v>
      </c>
      <c r="D41" s="14" t="s">
        <v>14</v>
      </c>
      <c r="E41" s="13"/>
    </row>
    <row r="42" spans="1:5" s="29" customFormat="1" ht="15">
      <c r="A42" s="27"/>
      <c r="B42" s="27"/>
      <c r="C42" s="27"/>
      <c r="D42" s="28"/>
      <c r="E42" s="27"/>
    </row>
    <row r="44" spans="3:4" ht="15.75">
      <c r="C44" s="51">
        <v>33</v>
      </c>
      <c r="D44" s="51"/>
    </row>
    <row r="60" spans="1:5" ht="15">
      <c r="A60" s="18"/>
      <c r="B60" s="18"/>
      <c r="C60" s="18"/>
      <c r="D60" s="18"/>
      <c r="E60" s="18"/>
    </row>
    <row r="61" spans="1:5" ht="15">
      <c r="A61" s="18"/>
      <c r="B61" s="18"/>
      <c r="C61" s="18"/>
      <c r="D61" s="18"/>
      <c r="E61" s="18"/>
    </row>
    <row r="62" ht="15">
      <c r="D62" s="20"/>
    </row>
  </sheetData>
  <sheetProtection/>
  <mergeCells count="6">
    <mergeCell ref="A9:A10"/>
    <mergeCell ref="D9:D11"/>
    <mergeCell ref="A2:E2"/>
    <mergeCell ref="A4:E4"/>
    <mergeCell ref="A5:E5"/>
    <mergeCell ref="C44:D44"/>
  </mergeCells>
  <printOptions horizontalCentered="1"/>
  <pageMargins left="0.65" right="0.65" top="0.69" bottom="0.6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4">
      <selection activeCell="A12" sqref="A12:IV12"/>
    </sheetView>
  </sheetViews>
  <sheetFormatPr defaultColWidth="9.00390625" defaultRowHeight="15.75"/>
  <cols>
    <col min="1" max="1" width="9.875" style="0" customWidth="1"/>
    <col min="2" max="2" width="10.125" style="0" customWidth="1"/>
    <col min="3" max="3" width="9.75390625" style="0" customWidth="1"/>
    <col min="4" max="4" width="43.25390625" style="0" customWidth="1"/>
    <col min="5" max="5" width="11.125" style="0" customWidth="1"/>
  </cols>
  <sheetData>
    <row r="2" spans="1:6" s="1" customFormat="1" ht="15.75" customHeight="1">
      <c r="A2" s="50" t="s">
        <v>0</v>
      </c>
      <c r="B2" s="50"/>
      <c r="C2" s="50"/>
      <c r="D2" s="50"/>
      <c r="E2" s="50"/>
      <c r="F2" s="9"/>
    </row>
    <row r="3" spans="1:6" s="1" customFormat="1" ht="15.75" customHeight="1">
      <c r="A3" s="16"/>
      <c r="B3" s="16"/>
      <c r="C3" s="16"/>
      <c r="D3" s="16"/>
      <c r="E3" s="16"/>
      <c r="F3" s="9"/>
    </row>
    <row r="4" spans="1:6" s="1" customFormat="1" ht="14.25">
      <c r="A4" s="50" t="s">
        <v>6</v>
      </c>
      <c r="B4" s="50"/>
      <c r="C4" s="50"/>
      <c r="D4" s="50"/>
      <c r="E4" s="50"/>
      <c r="F4" s="10"/>
    </row>
    <row r="5" spans="1:6" s="1" customFormat="1" ht="14.25">
      <c r="A5" s="50" t="s">
        <v>44</v>
      </c>
      <c r="B5" s="50"/>
      <c r="C5" s="50"/>
      <c r="D5" s="50"/>
      <c r="E5" s="50"/>
      <c r="F5" s="10"/>
    </row>
    <row r="6" spans="1:6" s="1" customFormat="1" ht="14.25">
      <c r="A6" s="16"/>
      <c r="B6" s="16"/>
      <c r="C6" s="16"/>
      <c r="D6" s="16"/>
      <c r="E6" s="16"/>
      <c r="F6" s="10"/>
    </row>
    <row r="7" spans="1:6" s="1" customFormat="1" ht="14.25">
      <c r="A7" s="16"/>
      <c r="B7" s="16"/>
      <c r="C7" s="16"/>
      <c r="D7" s="16"/>
      <c r="E7" s="16"/>
      <c r="F7" s="10"/>
    </row>
    <row r="8" spans="1:5" s="1" customFormat="1" ht="12.75">
      <c r="A8" s="3"/>
      <c r="B8" s="2"/>
      <c r="C8" s="3"/>
      <c r="D8" s="3"/>
      <c r="E8" s="2" t="s">
        <v>22</v>
      </c>
    </row>
    <row r="9" spans="1:5" s="1" customFormat="1" ht="15" customHeight="1">
      <c r="A9" s="47" t="s">
        <v>1</v>
      </c>
      <c r="B9" s="44" t="s">
        <v>2</v>
      </c>
      <c r="C9" s="44" t="s">
        <v>3</v>
      </c>
      <c r="D9" s="49" t="s">
        <v>33</v>
      </c>
      <c r="E9" s="44" t="s">
        <v>2</v>
      </c>
    </row>
    <row r="10" spans="1:5" s="1" customFormat="1" ht="14.25">
      <c r="A10" s="48"/>
      <c r="B10" s="45" t="s">
        <v>4</v>
      </c>
      <c r="C10" s="45" t="s">
        <v>4</v>
      </c>
      <c r="D10" s="49"/>
      <c r="E10" s="45" t="s">
        <v>4</v>
      </c>
    </row>
    <row r="11" spans="1:5" s="1" customFormat="1" ht="15.75" customHeight="1">
      <c r="A11" s="46" t="s">
        <v>20</v>
      </c>
      <c r="B11" s="46" t="s">
        <v>21</v>
      </c>
      <c r="C11" s="46" t="s">
        <v>21</v>
      </c>
      <c r="D11" s="49"/>
      <c r="E11" s="46" t="s">
        <v>34</v>
      </c>
    </row>
    <row r="12" spans="1:5" s="1" customFormat="1" ht="14.25">
      <c r="A12" s="53">
        <v>1</v>
      </c>
      <c r="B12" s="53">
        <v>2</v>
      </c>
      <c r="C12" s="53">
        <v>3</v>
      </c>
      <c r="D12" s="53">
        <v>4</v>
      </c>
      <c r="E12" s="53">
        <v>5</v>
      </c>
    </row>
    <row r="13" spans="1:5" s="1" customFormat="1" ht="15">
      <c r="A13" s="7"/>
      <c r="B13" s="7"/>
      <c r="C13" s="7"/>
      <c r="D13" s="31" t="s">
        <v>40</v>
      </c>
      <c r="E13" s="7"/>
    </row>
    <row r="14" spans="1:5" s="1" customFormat="1" ht="15">
      <c r="A14" s="22">
        <v>75.53</v>
      </c>
      <c r="B14" s="22"/>
      <c r="C14" s="22"/>
      <c r="D14" s="21" t="s">
        <v>39</v>
      </c>
      <c r="E14" s="7"/>
    </row>
    <row r="15" spans="1:5" s="1" customFormat="1" ht="15">
      <c r="A15" s="22"/>
      <c r="B15" s="22"/>
      <c r="C15" s="22"/>
      <c r="D15" s="7"/>
      <c r="E15" s="7"/>
    </row>
    <row r="16" spans="1:5" s="18" customFormat="1" ht="15">
      <c r="A16" s="22"/>
      <c r="B16" s="22"/>
      <c r="C16" s="22"/>
      <c r="D16" s="31" t="s">
        <v>41</v>
      </c>
      <c r="E16" s="26"/>
    </row>
    <row r="17" spans="1:5" s="18" customFormat="1" ht="15">
      <c r="A17" s="22"/>
      <c r="B17" s="22">
        <v>1985.97</v>
      </c>
      <c r="C17" s="22">
        <v>3971.94</v>
      </c>
      <c r="D17" s="21" t="s">
        <v>23</v>
      </c>
      <c r="E17" s="22"/>
    </row>
    <row r="18" spans="1:5" s="18" customFormat="1" ht="15">
      <c r="A18" s="22"/>
      <c r="B18" s="22"/>
      <c r="C18" s="22"/>
      <c r="D18" s="31"/>
      <c r="E18" s="26"/>
    </row>
    <row r="19" spans="1:5" s="1" customFormat="1" ht="15">
      <c r="A19" s="43"/>
      <c r="B19" s="43"/>
      <c r="C19" s="43"/>
      <c r="D19" s="41" t="s">
        <v>42</v>
      </c>
      <c r="E19" s="13"/>
    </row>
    <row r="20" spans="1:5" s="1" customFormat="1" ht="15">
      <c r="A20" s="43">
        <v>705.76</v>
      </c>
      <c r="B20" s="43"/>
      <c r="C20" s="43">
        <v>1670.42</v>
      </c>
      <c r="D20" s="12" t="s">
        <v>15</v>
      </c>
      <c r="E20" s="13"/>
    </row>
    <row r="21" spans="1:5" s="18" customFormat="1" ht="15">
      <c r="A21" s="22"/>
      <c r="B21" s="22"/>
      <c r="C21" s="22"/>
      <c r="D21" s="31"/>
      <c r="E21" s="26"/>
    </row>
    <row r="22" spans="1:5" s="18" customFormat="1" ht="15">
      <c r="A22" s="22"/>
      <c r="B22" s="22"/>
      <c r="C22" s="22"/>
      <c r="D22" s="31" t="s">
        <v>43</v>
      </c>
      <c r="E22" s="26"/>
    </row>
    <row r="23" spans="1:5" s="18" customFormat="1" ht="15">
      <c r="A23" s="22"/>
      <c r="B23" s="22">
        <v>252.27</v>
      </c>
      <c r="C23" s="22">
        <v>355.54</v>
      </c>
      <c r="D23" s="21" t="s">
        <v>16</v>
      </c>
      <c r="E23" s="22"/>
    </row>
    <row r="24" spans="1:5" s="18" customFormat="1" ht="15">
      <c r="A24" s="37"/>
      <c r="B24" s="37"/>
      <c r="C24" s="37"/>
      <c r="D24" s="21"/>
      <c r="E24" s="37"/>
    </row>
    <row r="25" spans="1:5" s="18" customFormat="1" ht="15">
      <c r="A25" s="6">
        <f>A23+A20+A17+A14+'33'!A41+'33'!A38+'33'!A37+'33'!A33+'33'!A28</f>
        <v>2503.49</v>
      </c>
      <c r="B25" s="6">
        <f>B23+B20+B17+B14+'33'!B41+'33'!B38+'33'!B37+'33'!B33+'33'!B28</f>
        <v>2323.0200000000004</v>
      </c>
      <c r="C25" s="6">
        <f>C23+C20+C17+C14+'33'!C41+'33'!C38+'33'!C37+'33'!C33+'33'!C28</f>
        <v>11140.859999999999</v>
      </c>
      <c r="D25" s="8" t="s">
        <v>11</v>
      </c>
      <c r="E25" s="6">
        <f>E23+E20+E17+E14+'33'!E41+'33'!E38+'33'!E37+'33'!E33+'33'!E28</f>
        <v>0</v>
      </c>
    </row>
    <row r="26" spans="1:5" s="18" customFormat="1" ht="15">
      <c r="A26" s="6">
        <f>A25+'33'!A24</f>
        <v>4220.87</v>
      </c>
      <c r="B26" s="6">
        <f>B25+'33'!B24</f>
        <v>2323.0200000000004</v>
      </c>
      <c r="C26" s="6">
        <f>C25+'33'!C24</f>
        <v>13091.989999999998</v>
      </c>
      <c r="D26" s="8" t="s">
        <v>32</v>
      </c>
      <c r="E26" s="6">
        <f>E25+'33'!E24</f>
        <v>0</v>
      </c>
    </row>
    <row r="29" spans="2:4" ht="15.75">
      <c r="B29" s="52">
        <v>34</v>
      </c>
      <c r="C29" s="52"/>
      <c r="D29" s="52"/>
    </row>
  </sheetData>
  <sheetProtection/>
  <mergeCells count="6">
    <mergeCell ref="B29:D29"/>
    <mergeCell ref="A2:E2"/>
    <mergeCell ref="A4:E4"/>
    <mergeCell ref="A5:E5"/>
    <mergeCell ref="A9:A10"/>
    <mergeCell ref="D9:D11"/>
  </mergeCells>
  <printOptions/>
  <pageMargins left="0.8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Mamawia Khiangte</dc:creator>
  <cp:keywords/>
  <dc:description/>
  <cp:lastModifiedBy>Microsoft®</cp:lastModifiedBy>
  <cp:lastPrinted>2013-03-07T04:28:34Z</cp:lastPrinted>
  <dcterms:created xsi:type="dcterms:W3CDTF">2002-03-13T02:22:06Z</dcterms:created>
  <dcterms:modified xsi:type="dcterms:W3CDTF">2013-03-07T05:19:00Z</dcterms:modified>
  <cp:category/>
  <cp:version/>
  <cp:contentType/>
  <cp:contentStatus/>
</cp:coreProperties>
</file>